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2025-2027гг" sheetId="2" r:id="rId1"/>
  </sheets>
  <definedNames>
    <definedName name="_xlnm._FilterDatabase" localSheetId="0" hidden="1">'2025-2027гг'!$A$16:$K$36</definedName>
    <definedName name="_xlnm.Print_Titles" localSheetId="0">'2025-2027гг'!$16:$17</definedName>
    <definedName name="_xlnm.Print_Area" localSheetId="0">'2025-2027гг'!$A$1:$E$36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2"/>
  <c r="D36"/>
  <c r="E29"/>
  <c r="D29"/>
  <c r="E30"/>
  <c r="D30"/>
  <c r="C30"/>
  <c r="C29" s="1"/>
  <c r="C36" s="1"/>
  <c r="E18"/>
  <c r="D18"/>
  <c r="C18"/>
  <c r="E23"/>
  <c r="D23"/>
  <c r="C23"/>
  <c r="E19"/>
  <c r="D19"/>
  <c r="C19"/>
</calcChain>
</file>

<file path=xl/sharedStrings.xml><?xml version="1.0" encoding="utf-8"?>
<sst xmlns="http://schemas.openxmlformats.org/spreadsheetml/2006/main" count="55" uniqueCount="55">
  <si>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</si>
  <si>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</si>
  <si>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</si>
  <si>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</si>
  <si>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</si>
  <si>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</si>
  <si>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</si>
  <si>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</si>
  <si>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</si>
  <si>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</si>
  <si>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</si>
  <si>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</si>
  <si>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</si>
  <si>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</si>
  <si>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</si>
  <si>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</si>
  <si>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</si>
  <si>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</si>
  <si>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</si>
  <si>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</si>
  <si>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</si>
  <si>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</si>
  <si>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</si>
  <si>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</si>
  <si>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</si>
  <si>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</si>
  <si>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</si>
  <si>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</si>
  <si>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</si>
  <si>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</si>
  <si>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</si>
  <si>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</si>
  <si>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</si>
  <si>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</si>
  <si>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</si>
  <si>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</si>
  <si>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</si>
  <si>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</si>
  <si>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</si>
  <si>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</si>
  <si>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</si>
  <si>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</si>
  <si>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</si>
  <si>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</si>
  <si>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</si>
  <si>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</si>
  <si>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</si>
  <si>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Приложение 2</t>
  </si>
  <si>
    <t>Мордвиновского сельского поселения</t>
  </si>
  <si>
    <t>"О бюджете  Мордвиновского сельского поселения</t>
  </si>
  <si>
    <t>от "20" декабря 2024 г. № 20</t>
  </si>
  <si>
    <t>Доходы бюджета Мордвиновского сельского поселения на 2025 год и на плановый период 2026 и 2027 годов</t>
  </si>
  <si>
    <t xml:space="preserve">000 1 13 00000 00 0000 000 </t>
  </si>
  <si>
    <t>Прочие доходы от компенсации затрат бюджетов сельских поселений</t>
  </si>
  <si>
    <t>от "25" декабря 2025 г. №90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</si>
</sst>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10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3" t="s">
        <v>21</v>
      </c>
      <c r="D1" s="43"/>
      <c r="E1" s="43"/>
    </row>
    <row r="2" spans="1:5" ht="18.75">
      <c r="A2" s="42"/>
      <c r="B2" s="34"/>
      <c r="C2" s="47" t="s">
        <v>26</v>
      </c>
      <c r="D2" s="47"/>
      <c r="E2" s="47"/>
    </row>
    <row r="3" spans="1:5" ht="18.75">
      <c r="B3" s="34"/>
      <c r="C3" s="53" t="s">
        <v>22</v>
      </c>
      <c r="D3" s="53"/>
      <c r="E3" s="53"/>
    </row>
    <row r="4" spans="1:5" ht="18.75">
      <c r="B4" s="34"/>
      <c r="C4" s="35"/>
      <c r="D4" s="53" t="s">
        <v>23</v>
      </c>
      <c r="E4" s="53"/>
    </row>
    <row r="5" spans="1:5" ht="18.75">
      <c r="B5" s="34"/>
      <c r="C5" s="43" t="s">
        <v>54</v>
      </c>
      <c r="D5" s="44"/>
      <c r="E5" s="44"/>
    </row>
    <row r="6" spans="1:5">
      <c r="B6" s="34"/>
      <c r="C6" s="34"/>
      <c r="D6" s="36"/>
      <c r="E6" s="36"/>
    </row>
    <row r="7" spans="1:5" ht="18.75">
      <c r="A7" s="7"/>
      <c r="B7" s="31"/>
      <c r="C7" s="43" t="s">
        <v>47</v>
      </c>
      <c r="D7" s="43"/>
      <c r="E7" s="43"/>
    </row>
    <row r="8" spans="1:5" ht="18.75">
      <c r="A8" s="9"/>
      <c r="B8" s="31"/>
      <c r="C8" s="47" t="s">
        <v>27</v>
      </c>
      <c r="D8" s="47"/>
      <c r="E8" s="47"/>
    </row>
    <row r="9" spans="1:5" ht="18.75">
      <c r="A9" s="9"/>
      <c r="B9" s="31"/>
      <c r="C9" s="51" t="s">
        <v>48</v>
      </c>
      <c r="D9" s="51"/>
      <c r="E9" s="51"/>
    </row>
    <row r="10" spans="1:5" ht="18.75">
      <c r="A10" s="10"/>
      <c r="B10" s="48" t="s">
        <v>49</v>
      </c>
      <c r="C10" s="49"/>
      <c r="D10" s="49"/>
      <c r="E10" s="50"/>
    </row>
    <row r="11" spans="1:5" ht="18.75" customHeight="1">
      <c r="A11" s="10"/>
      <c r="B11" s="52" t="s">
        <v>24</v>
      </c>
      <c r="C11" s="52"/>
      <c r="D11" s="52"/>
      <c r="E11" s="52"/>
    </row>
    <row r="12" spans="1:5" ht="18.75">
      <c r="A12" s="11"/>
      <c r="B12" s="37"/>
      <c r="C12" s="43" t="s">
        <v>50</v>
      </c>
      <c r="D12" s="44"/>
      <c r="E12" s="44"/>
    </row>
    <row r="13" spans="1:5" ht="18.75">
      <c r="A13" s="11"/>
      <c r="B13" s="12"/>
      <c r="C13" s="12"/>
      <c r="D13" s="13"/>
      <c r="E13" s="13"/>
    </row>
    <row r="14" spans="1:5" ht="18.75">
      <c r="A14" s="45" t="s">
        <v>51</v>
      </c>
      <c r="B14" s="46"/>
      <c r="C14" s="46"/>
      <c r="D14" s="46"/>
      <c r="E14" s="46"/>
    </row>
    <row r="15" spans="1:5">
      <c r="E15" s="38" t="s">
        <v>19</v>
      </c>
    </row>
    <row r="16" spans="1:5" ht="35.25" customHeight="1">
      <c r="A16" s="29" t="s">
        <v>15</v>
      </c>
      <c r="B16" s="29" t="s">
        <v>16</v>
      </c>
      <c r="C16" s="29" t="s">
        <v>17</v>
      </c>
      <c r="D16" s="30" t="s">
        <v>18</v>
      </c>
      <c r="E16" s="29" t="s">
        <v>20</v>
      </c>
    </row>
    <row r="17" spans="1:5" s="18" customFormat="1" ht="11.25">
      <c r="A17" s="15">
        <v>1</v>
      </c>
      <c r="B17" s="15">
        <v>2</v>
      </c>
      <c r="C17" s="15">
        <v>3</v>
      </c>
      <c r="D17" s="16">
        <v>4</v>
      </c>
      <c r="E17" s="17">
        <v>5</v>
      </c>
    </row>
    <row r="18" spans="1:5">
      <c r="A18" s="19" t="s">
        <v>0</v>
      </c>
      <c r="B18" s="20" t="s">
        <v>1</v>
      </c>
      <c r="C18" s="40">
        <f>C19+C23+C26+C27</f>
        <v>648759.52</v>
      </c>
      <c r="D18" s="40">
        <f t="shared" ref="D18:E18" si="0">D19+D23+D26+D27</f>
        <v>476700</v>
      </c>
      <c r="E18" s="40">
        <f t="shared" si="0"/>
        <v>482300</v>
      </c>
    </row>
    <row r="19" spans="1:5">
      <c r="A19" s="22" t="s">
        <v>2</v>
      </c>
      <c r="B19" s="23" t="s">
        <v>3</v>
      </c>
      <c r="C19" s="40">
        <f>C20</f>
        <v>44700</v>
      </c>
      <c r="D19" s="40">
        <f t="shared" ref="D19:E19" si="1">D20</f>
        <v>50000</v>
      </c>
      <c r="E19" s="40">
        <f t="shared" si="1"/>
        <v>55600</v>
      </c>
    </row>
    <row r="20" spans="1:5">
      <c r="A20" s="2" t="s">
        <v>4</v>
      </c>
      <c r="B20" s="1" t="s">
        <v>5</v>
      </c>
      <c r="C20" s="4">
        <v>44700</v>
      </c>
      <c r="D20" s="5">
        <v>50000</v>
      </c>
      <c r="E20" s="6">
        <v>55600</v>
      </c>
    </row>
    <row r="21" spans="1:5">
      <c r="A21" s="22" t="s">
        <v>6</v>
      </c>
      <c r="B21" s="23" t="s">
        <v>7</v>
      </c>
      <c r="C21" s="40"/>
      <c r="D21" s="40"/>
      <c r="E21" s="40"/>
    </row>
    <row r="22" spans="1:5">
      <c r="A22" s="2" t="s">
        <v>8</v>
      </c>
      <c r="B22" s="1" t="s">
        <v>28</v>
      </c>
      <c r="C22" s="4"/>
      <c r="D22" s="5"/>
      <c r="E22" s="6"/>
    </row>
    <row r="23" spans="1:5">
      <c r="A23" s="22" t="s">
        <v>29</v>
      </c>
      <c r="B23" s="23" t="s">
        <v>30</v>
      </c>
      <c r="C23" s="40">
        <f>C24+C25</f>
        <v>486900</v>
      </c>
      <c r="D23" s="40">
        <f t="shared" ref="D23:E23" si="2">D24+D25</f>
        <v>421900</v>
      </c>
      <c r="E23" s="40">
        <f t="shared" si="2"/>
        <v>421900</v>
      </c>
    </row>
    <row r="24" spans="1:5">
      <c r="A24" s="2" t="s">
        <v>31</v>
      </c>
      <c r="B24" s="1" t="s">
        <v>32</v>
      </c>
      <c r="C24" s="4">
        <v>52900</v>
      </c>
      <c r="D24" s="5">
        <v>52900</v>
      </c>
      <c r="E24" s="6">
        <v>52900</v>
      </c>
    </row>
    <row r="25" spans="1:5">
      <c r="A25" s="2" t="s">
        <v>33</v>
      </c>
      <c r="B25" s="1" t="s">
        <v>34</v>
      </c>
      <c r="C25" s="4">
        <v>434000</v>
      </c>
      <c r="D25" s="5">
        <v>369000</v>
      </c>
      <c r="E25" s="6">
        <v>369000</v>
      </c>
    </row>
    <row r="26" spans="1:5" ht="28.5">
      <c r="A26" s="22" t="s">
        <v>52</v>
      </c>
      <c r="B26" s="23" t="s">
        <v>53</v>
      </c>
      <c r="C26" s="21">
        <v>112359.52</v>
      </c>
      <c r="D26" s="5"/>
      <c r="E26" s="6"/>
    </row>
    <row r="27" spans="1:5">
      <c r="A27" s="22" t="s">
        <v>9</v>
      </c>
      <c r="B27" s="23" t="s">
        <v>10</v>
      </c>
      <c r="C27" s="40">
        <v>4800</v>
      </c>
      <c r="D27" s="40">
        <v>4800</v>
      </c>
      <c r="E27" s="40">
        <v>4800</v>
      </c>
    </row>
    <row r="28" spans="1:5">
      <c r="A28" s="22" t="s">
        <v>35</v>
      </c>
      <c r="B28" s="23" t="s">
        <v>36</v>
      </c>
      <c r="C28" s="21"/>
      <c r="D28" s="24"/>
      <c r="E28" s="25"/>
    </row>
    <row r="29" spans="1:5">
      <c r="A29" s="22" t="s">
        <v>11</v>
      </c>
      <c r="B29" s="26" t="s">
        <v>12</v>
      </c>
      <c r="C29" s="40">
        <f>C30</f>
        <v>12227083.890000001</v>
      </c>
      <c r="D29" s="40">
        <f t="shared" ref="D29:E29" si="3">D30</f>
        <v>8290385.5700000003</v>
      </c>
      <c r="E29" s="40">
        <f t="shared" si="3"/>
        <v>7784766.5199999996</v>
      </c>
    </row>
    <row r="30" spans="1:5" ht="28.5">
      <c r="A30" s="22" t="s">
        <v>13</v>
      </c>
      <c r="B30" s="23" t="s">
        <v>25</v>
      </c>
      <c r="C30" s="40">
        <f>C31+C32+C33+C34+C35</f>
        <v>12227083.890000001</v>
      </c>
      <c r="D30" s="40">
        <f t="shared" ref="D30:E30" si="4">D31+D32+D33+D34+D35</f>
        <v>8290385.5700000003</v>
      </c>
      <c r="E30" s="40">
        <f t="shared" si="4"/>
        <v>7784766.5199999996</v>
      </c>
    </row>
    <row r="31" spans="1:5" ht="45">
      <c r="A31" s="2" t="s">
        <v>38</v>
      </c>
      <c r="B31" s="1" t="s">
        <v>37</v>
      </c>
      <c r="C31" s="4">
        <v>579981</v>
      </c>
      <c r="D31" s="4">
        <v>487350</v>
      </c>
      <c r="E31" s="4">
        <v>487506</v>
      </c>
    </row>
    <row r="32" spans="1:5">
      <c r="A32" s="2" t="s">
        <v>39</v>
      </c>
      <c r="B32" s="1" t="s">
        <v>40</v>
      </c>
      <c r="C32" s="4">
        <v>1062100</v>
      </c>
      <c r="D32" s="5">
        <v>943957</v>
      </c>
      <c r="E32" s="6">
        <v>943957</v>
      </c>
    </row>
    <row r="33" spans="1:6" ht="45.6" customHeight="1">
      <c r="A33" s="2" t="s">
        <v>41</v>
      </c>
      <c r="B33" s="1" t="s">
        <v>42</v>
      </c>
      <c r="C33" s="4">
        <v>100</v>
      </c>
      <c r="D33" s="5">
        <v>100</v>
      </c>
      <c r="E33" s="6">
        <v>100</v>
      </c>
      <c r="F33" s="33"/>
    </row>
    <row r="34" spans="1:6" ht="64.5" customHeight="1">
      <c r="A34" s="2" t="s">
        <v>43</v>
      </c>
      <c r="B34" s="1" t="s">
        <v>44</v>
      </c>
      <c r="C34" s="4">
        <v>188322.81</v>
      </c>
      <c r="D34" s="4">
        <v>204228.57</v>
      </c>
      <c r="E34" s="4">
        <v>211409.52</v>
      </c>
    </row>
    <row r="35" spans="1:6" ht="75">
      <c r="A35" s="2" t="s">
        <v>45</v>
      </c>
      <c r="B35" s="1" t="s">
        <v>46</v>
      </c>
      <c r="C35" s="4">
        <v>10396580.08</v>
      </c>
      <c r="D35" s="4">
        <v>6654750</v>
      </c>
      <c r="E35" s="4">
        <v>6141794</v>
      </c>
    </row>
    <row r="36" spans="1:6">
      <c r="A36" s="3"/>
      <c r="B36" s="39" t="s">
        <v>14</v>
      </c>
      <c r="C36" s="41">
        <f>C29+C18</f>
        <v>12875843.41</v>
      </c>
      <c r="D36" s="41">
        <f t="shared" ref="D36:E36" si="5">D29+D18</f>
        <v>8767085.5700000003</v>
      </c>
      <c r="E36" s="41">
        <f t="shared" si="5"/>
        <v>8267066.5199999996</v>
      </c>
    </row>
    <row r="37" spans="1:6">
      <c r="C37" s="27"/>
      <c r="D37" s="28"/>
      <c r="E37" s="28"/>
    </row>
    <row r="39" spans="1:6">
      <c r="C39" s="32"/>
      <c r="D39" s="14"/>
      <c r="E39" s="14"/>
    </row>
  </sheetData>
  <mergeCells count="12">
    <mergeCell ref="C1:E1"/>
    <mergeCell ref="C2:E2"/>
    <mergeCell ref="C3:E3"/>
    <mergeCell ref="C5:E5"/>
    <mergeCell ref="D4:E4"/>
    <mergeCell ref="C12:E12"/>
    <mergeCell ref="A14:E14"/>
    <mergeCell ref="C7:E7"/>
    <mergeCell ref="C8:E8"/>
    <mergeCell ref="B10:E10"/>
    <mergeCell ref="C9:E9"/>
    <mergeCell ref="B11:E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2026-01-20T06:08:37Z</dcterms:modified>
</cp:coreProperties>
</file>